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8_{072B9EE1-4679-4E24-9440-1447A71C023A}" xr6:coauthVersionLast="47" xr6:coauthVersionMax="47" xr10:uidLastSave="{00000000-0000-0000-0000-000000000000}"/>
  <bookViews>
    <workbookView xWindow="-110" yWindow="-110" windowWidth="19420" windowHeight="11500" xr2:uid="{CE0022A2-0FA0-4187-8C9D-3978C8A04DF4}"/>
  </bookViews>
  <sheets>
    <sheet name="Rate &amp; Quo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D22" i="1"/>
  <c r="C22" i="1"/>
  <c r="G21" i="1"/>
  <c r="D21" i="1"/>
  <c r="C21" i="1"/>
  <c r="G20" i="1"/>
  <c r="D20" i="1"/>
  <c r="C20" i="1"/>
  <c r="G19" i="1"/>
  <c r="D19" i="1"/>
  <c r="C19" i="1"/>
  <c r="G18" i="1"/>
  <c r="D18" i="1"/>
  <c r="C18" i="1"/>
  <c r="G17" i="1"/>
  <c r="D17" i="1"/>
  <c r="C17" i="1"/>
  <c r="G16" i="1"/>
  <c r="D16" i="1"/>
  <c r="C16" i="1"/>
  <c r="G15" i="1"/>
  <c r="D15" i="1"/>
  <c r="C15" i="1"/>
  <c r="G14" i="1"/>
  <c r="D14" i="1"/>
  <c r="C14" i="1"/>
  <c r="G13" i="1"/>
  <c r="D13" i="1"/>
  <c r="C13" i="1"/>
  <c r="B9" i="1"/>
</calcChain>
</file>

<file path=xl/sharedStrings.xml><?xml version="1.0" encoding="utf-8"?>
<sst xmlns="http://schemas.openxmlformats.org/spreadsheetml/2006/main" count="26" uniqueCount="26">
  <si>
    <t>Free from excelback.com - more free Excel templates &amp; tools</t>
  </si>
  <si>
    <t>Freelance Rate &amp; Quote Calculator</t>
  </si>
  <si>
    <t>Hourly Rate Calculator</t>
  </si>
  <si>
    <t>Target annual income ($)</t>
  </si>
  <si>
    <t>Billable hours per week</t>
  </si>
  <si>
    <t>Weeks worked per year</t>
  </si>
  <si>
    <t>Suggested hourly rate</t>
  </si>
  <si>
    <t>Project Quotes</t>
  </si>
  <si>
    <t>Project</t>
  </si>
  <si>
    <t>Hours Estimated</t>
  </si>
  <si>
    <t>Hourly Rate</t>
  </si>
  <si>
    <t>Labor Subtotal</t>
  </si>
  <si>
    <t>Expenses</t>
  </si>
  <si>
    <t>Markup %</t>
  </si>
  <si>
    <t>Total Quote</t>
  </si>
  <si>
    <t>Brand identity package</t>
  </si>
  <si>
    <t>Marketing website</t>
  </si>
  <si>
    <t>Product photography</t>
  </si>
  <si>
    <t>Email template set</t>
  </si>
  <si>
    <t>Social media kit</t>
  </si>
  <si>
    <t>Landing page rebuild</t>
  </si>
  <si>
    <t>Pitch deck design</t>
  </si>
  <si>
    <t>One-page brochure</t>
  </si>
  <si>
    <t>Logo refresh</t>
  </si>
  <si>
    <t>Ad campaign assets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</si>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</sst>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3" fillId="0" borderId="0" xfId="0" applyFont="1"/>
    <xf numFmtId="0" fontId="4" fillId="0" borderId="0" xfId="0" applyFont="1"/>
    <xf numFmtId="0" fontId="1" fillId="0" borderId="2" xfId="0" applyFont="1" applyFill="1" applyBorder="1"/>
    <xf numFmtId="164" fontId="0" fillId="0" borderId="2" xfId="0" applyNumberFormat="1" applyFill="1" applyBorder="1"/>
    <xf numFmtId="0" fontId="0" fillId="0" borderId="2" xfId="0" applyFill="1" applyBorder="1"/>
    <xf numFmtId="0" fontId="4" fillId="0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/>
    <xf numFmtId="9" fontId="0" fillId="0" borderId="2" xfId="0" applyNumberFormat="1" applyBorder="1"/>
    <xf numFmtId="0" fontId="1" fillId="2" borderId="2" xfId="0" applyFont="1" applyFill="1" applyBorder="1"/>
    <xf numFmtId="164" fontId="1" fillId="2" borderId="2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AFF766-9AC2-8728-7A62-7C5EA401AA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2908-A873-498C-A8A9-84DF6585BDEF}">
  <dimension ref="A1:T23"/>
  <sheetViews>
    <sheetView tabSelected="1" workbookViewId="0"/>
  </sheetViews>
  <sheetFormatPr defaultRowHeight="14.5" x14ac:dyDescent="0.35"/>
  <cols>
    <col min="1" max="1" width="23.26953125" customWidth="1"/>
    <col min="2" max="2" width="17.26953125" customWidth="1"/>
    <col min="3" max="3" width="15.26953125" customWidth="1"/>
    <col min="4" max="4" width="16.26953125" customWidth="1"/>
    <col min="5" max="5" width="14.26953125" customWidth="1"/>
    <col min="6" max="6" width="13.26953125" customWidth="1"/>
    <col min="7" max="7" width="16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3" t="s">
        <v>1</v>
      </c>
    </row>
    <row r="5" spans="1:20" x14ac:dyDescent="0.35">
      <c r="A5" s="4" t="s">
        <v>2</v>
      </c>
    </row>
    <row r="6" spans="1:20" x14ac:dyDescent="0.35">
      <c r="A6" s="5" t="s">
        <v>3</v>
      </c>
      <c r="B6" s="6">
        <v>70000</v>
      </c>
    </row>
    <row r="7" spans="1:20" x14ac:dyDescent="0.35">
      <c r="A7" s="5" t="s">
        <v>4</v>
      </c>
      <c r="B7" s="7">
        <v>25</v>
      </c>
    </row>
    <row r="8" spans="1:20" x14ac:dyDescent="0.35">
      <c r="A8" s="5" t="s">
        <v>5</v>
      </c>
      <c r="B8" s="7">
        <v>48</v>
      </c>
    </row>
    <row r="9" spans="1:20" x14ac:dyDescent="0.35">
      <c r="A9" s="8" t="s">
        <v>6</v>
      </c>
      <c r="B9" s="6">
        <f>B6/(B7*B8)</f>
        <v>58.333333333333336</v>
      </c>
    </row>
    <row r="11" spans="1:20" x14ac:dyDescent="0.35">
      <c r="A11" s="4" t="s">
        <v>7</v>
      </c>
    </row>
    <row r="12" spans="1:20" x14ac:dyDescent="0.35">
      <c r="A12" s="9" t="s">
        <v>8</v>
      </c>
      <c r="B12" s="9" t="s">
        <v>9</v>
      </c>
      <c r="C12" s="9" t="s">
        <v>10</v>
      </c>
      <c r="D12" s="9" t="s">
        <v>11</v>
      </c>
      <c r="E12" s="9" t="s">
        <v>12</v>
      </c>
      <c r="F12" s="9" t="s">
        <v>13</v>
      </c>
      <c r="G12" s="9" t="s">
        <v>14</v>
      </c>
    </row>
    <row r="13" spans="1:20" x14ac:dyDescent="0.35">
      <c r="A13" s="10" t="s">
        <v>15</v>
      </c>
      <c r="B13" s="10">
        <v>24</v>
      </c>
      <c r="C13" s="11">
        <f>$B$9</f>
        <v>58.333333333333336</v>
      </c>
      <c r="D13" s="11">
        <f>B13*C13</f>
        <v>1400</v>
      </c>
      <c r="E13" s="11">
        <v>150</v>
      </c>
      <c r="F13" s="12">
        <v>0.15</v>
      </c>
      <c r="G13" s="11">
        <f>(D13+E13)*(1+F13)</f>
        <v>1782.4999999999998</v>
      </c>
    </row>
    <row r="14" spans="1:20" x14ac:dyDescent="0.35">
      <c r="A14" s="10" t="s">
        <v>16</v>
      </c>
      <c r="B14" s="10">
        <v>60</v>
      </c>
      <c r="C14" s="11">
        <f>$B$9</f>
        <v>58.333333333333336</v>
      </c>
      <c r="D14" s="11">
        <f>B14*C14</f>
        <v>3500</v>
      </c>
      <c r="E14" s="11">
        <v>0</v>
      </c>
      <c r="F14" s="12">
        <v>0.1</v>
      </c>
      <c r="G14" s="11">
        <f>(D14+E14)*(1+F14)</f>
        <v>3850.0000000000005</v>
      </c>
    </row>
    <row r="15" spans="1:20" x14ac:dyDescent="0.35">
      <c r="A15" s="10" t="s">
        <v>17</v>
      </c>
      <c r="B15" s="10">
        <v>10</v>
      </c>
      <c r="C15" s="11">
        <f>$B$9</f>
        <v>58.333333333333336</v>
      </c>
      <c r="D15" s="11">
        <f>B15*C15</f>
        <v>583.33333333333337</v>
      </c>
      <c r="E15" s="11">
        <v>80</v>
      </c>
      <c r="F15" s="12">
        <v>0.15</v>
      </c>
      <c r="G15" s="11">
        <f>(D15+E15)*(1+F15)</f>
        <v>762.83333333333337</v>
      </c>
    </row>
    <row r="16" spans="1:20" x14ac:dyDescent="0.35">
      <c r="A16" s="10" t="s">
        <v>18</v>
      </c>
      <c r="B16" s="10">
        <v>8</v>
      </c>
      <c r="C16" s="11">
        <f>$B$9</f>
        <v>58.333333333333336</v>
      </c>
      <c r="D16" s="11">
        <f>B16*C16</f>
        <v>466.66666666666669</v>
      </c>
      <c r="E16" s="11">
        <v>0</v>
      </c>
      <c r="F16" s="12">
        <v>0.1</v>
      </c>
      <c r="G16" s="11">
        <f>(D16+E16)*(1+F16)</f>
        <v>513.33333333333337</v>
      </c>
    </row>
    <row r="17" spans="1:7" x14ac:dyDescent="0.35">
      <c r="A17" s="10" t="s">
        <v>19</v>
      </c>
      <c r="B17" s="10">
        <v>16</v>
      </c>
      <c r="C17" s="11">
        <f>$B$9</f>
        <v>58.333333333333336</v>
      </c>
      <c r="D17" s="11">
        <f>B17*C17</f>
        <v>933.33333333333337</v>
      </c>
      <c r="E17" s="11">
        <v>50</v>
      </c>
      <c r="F17" s="12">
        <v>0.15</v>
      </c>
      <c r="G17" s="11">
        <f>(D17+E17)*(1+F17)</f>
        <v>1130.8333333333333</v>
      </c>
    </row>
    <row r="18" spans="1:7" x14ac:dyDescent="0.35">
      <c r="A18" s="10" t="s">
        <v>20</v>
      </c>
      <c r="B18" s="10">
        <v>20</v>
      </c>
      <c r="C18" s="11">
        <f>$B$9</f>
        <v>58.333333333333336</v>
      </c>
      <c r="D18" s="11">
        <f>B18*C18</f>
        <v>1166.6666666666667</v>
      </c>
      <c r="E18" s="11">
        <v>0</v>
      </c>
      <c r="F18" s="12">
        <v>0.1</v>
      </c>
      <c r="G18" s="11">
        <f>(D18+E18)*(1+F18)</f>
        <v>1283.3333333333335</v>
      </c>
    </row>
    <row r="19" spans="1:7" x14ac:dyDescent="0.35">
      <c r="A19" s="10" t="s">
        <v>21</v>
      </c>
      <c r="B19" s="10">
        <v>12</v>
      </c>
      <c r="C19" s="11">
        <f>$B$9</f>
        <v>58.333333333333336</v>
      </c>
      <c r="D19" s="11">
        <f>B19*C19</f>
        <v>700</v>
      </c>
      <c r="E19" s="11">
        <v>0</v>
      </c>
      <c r="F19" s="12">
        <v>0.15</v>
      </c>
      <c r="G19" s="11">
        <f>(D19+E19)*(1+F19)</f>
        <v>804.99999999999989</v>
      </c>
    </row>
    <row r="20" spans="1:7" x14ac:dyDescent="0.35">
      <c r="A20" s="10" t="s">
        <v>22</v>
      </c>
      <c r="B20" s="10">
        <v>6</v>
      </c>
      <c r="C20" s="11">
        <f>$B$9</f>
        <v>58.333333333333336</v>
      </c>
      <c r="D20" s="11">
        <f>B20*C20</f>
        <v>350</v>
      </c>
      <c r="E20" s="11">
        <v>20</v>
      </c>
      <c r="F20" s="12">
        <v>0.1</v>
      </c>
      <c r="G20" s="11">
        <f>(D20+E20)*(1+F20)</f>
        <v>407.00000000000006</v>
      </c>
    </row>
    <row r="21" spans="1:7" x14ac:dyDescent="0.35">
      <c r="A21" s="10" t="s">
        <v>23</v>
      </c>
      <c r="B21" s="10">
        <v>5</v>
      </c>
      <c r="C21" s="11">
        <f>$B$9</f>
        <v>58.333333333333336</v>
      </c>
      <c r="D21" s="11">
        <f>B21*C21</f>
        <v>291.66666666666669</v>
      </c>
      <c r="E21" s="11">
        <v>0</v>
      </c>
      <c r="F21" s="12">
        <v>0.15</v>
      </c>
      <c r="G21" s="11">
        <f>(D21+E21)*(1+F21)</f>
        <v>335.41666666666669</v>
      </c>
    </row>
    <row r="22" spans="1:7" x14ac:dyDescent="0.35">
      <c r="A22" s="10" t="s">
        <v>24</v>
      </c>
      <c r="B22" s="10">
        <v>18</v>
      </c>
      <c r="C22" s="11">
        <f>$B$9</f>
        <v>58.333333333333336</v>
      </c>
      <c r="D22" s="11">
        <f>B22*C22</f>
        <v>1050</v>
      </c>
      <c r="E22" s="11">
        <v>40</v>
      </c>
      <c r="F22" s="12">
        <v>0.1</v>
      </c>
      <c r="G22" s="11">
        <f>(D22+E22)*(1+F22)</f>
        <v>1199</v>
      </c>
    </row>
    <row r="23" spans="1:7" x14ac:dyDescent="0.35">
      <c r="A23" s="13" t="s">
        <v>25</v>
      </c>
      <c r="B23" s="13"/>
      <c r="C23" s="13"/>
      <c r="D23" s="13"/>
      <c r="E23" s="13"/>
      <c r="F23" s="13"/>
      <c r="G23" s="14">
        <f>SUM(G13:G22)</f>
        <v>12069.249999999998</v>
      </c>
    </row>
  </sheetData>
  <hyperlinks>
    <hyperlink ref="B1" r:id="rId1" tooltip="excelback.com" xr:uid="{4F4840C2-8D18-4980-BCCD-09575E92944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&amp; Quote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2026-07-30T07:13:07Z</dcterms:created>
  <dcterms:modified xsi:type="dcterms:W3CDTF">2026-07-30T07:13:10Z</dcterms:modified>
</cp:coreProperties>
</file>